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8130" tabRatio="678"/>
  </bookViews>
  <sheets>
    <sheet name="Instruções" sheetId="3" r:id="rId1"/>
    <sheet name="Plan3" sheetId="6" state="hidden" r:id="rId2"/>
    <sheet name="Plan4" sheetId="7" state="hidden" r:id="rId3"/>
    <sheet name="Filhos" sheetId="8" r:id="rId4"/>
    <sheet name="Plan2" sheetId="9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8" l="1"/>
  <c r="C17" i="8" l="1"/>
  <c r="C19" i="8" s="1"/>
  <c r="C21" i="8" s="1"/>
  <c r="D17" i="8"/>
  <c r="E17" i="8"/>
  <c r="E19" i="8" s="1"/>
  <c r="F17" i="8"/>
  <c r="F19" i="8" s="1"/>
  <c r="G17" i="8"/>
  <c r="H17" i="8"/>
  <c r="I17" i="8"/>
  <c r="I19" i="8" s="1"/>
  <c r="J17" i="8"/>
  <c r="J19" i="8" s="1"/>
  <c r="K17" i="8"/>
  <c r="L17" i="8"/>
  <c r="M17" i="8"/>
  <c r="M19" i="8" s="1"/>
  <c r="N17" i="8"/>
  <c r="N19" i="8" s="1"/>
  <c r="D19" i="8"/>
  <c r="G19" i="8"/>
  <c r="H19" i="8"/>
  <c r="K19" i="8"/>
  <c r="L19" i="8"/>
  <c r="D21" i="8" l="1"/>
  <c r="E21" i="8" s="1"/>
  <c r="F21" i="8" s="1"/>
  <c r="G21" i="8" s="1"/>
  <c r="H21" i="8" s="1"/>
  <c r="I21" i="8" s="1"/>
  <c r="J21" i="8" s="1"/>
  <c r="K21" i="8" s="1"/>
  <c r="L21" i="8" s="1"/>
  <c r="M21" i="8" s="1"/>
  <c r="N21" i="8" s="1"/>
  <c r="B23" i="8"/>
</calcChain>
</file>

<file path=xl/sharedStrings.xml><?xml version="1.0" encoding="utf-8"?>
<sst xmlns="http://schemas.openxmlformats.org/spreadsheetml/2006/main" count="46" uniqueCount="34">
  <si>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</si>
  <si>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</si>
  <si>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</si>
  <si>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</si>
  <si>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</si>
  <si>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</si>
  <si>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</si>
  <si>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</si>
  <si>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</si>
  <si>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</si>
  <si>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</si>
  <si>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</si>
  <si>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Como fazer os lançamentos:</t>
  </si>
  <si>
    <t>Incluir/ Excluir:</t>
  </si>
  <si>
    <t>Clique aqui para ver as instruções</t>
  </si>
  <si>
    <t>Preencha somente nas células em branco, pois as demais células (coloridas) possuem fórmulas que não devem ser alteradas.</t>
  </si>
  <si>
    <t>O principal é você preencher corretamente a tabela e ter o controle do seu dinheiro!</t>
  </si>
  <si>
    <t xml:space="preserve">QUANTO EU TENHO NO TOTAL </t>
  </si>
  <si>
    <t xml:space="preserve">QUANTO GUARDEI NO MÊS </t>
  </si>
  <si>
    <t>Total</t>
  </si>
  <si>
    <t>MEUS GASTOS</t>
  </si>
  <si>
    <t>MINHA MESADA</t>
  </si>
  <si>
    <t>Mês Atual</t>
  </si>
  <si>
    <t>AJUDA EVENTUAL PARA AMIGOS</t>
  </si>
  <si>
    <t>MIMOS PARA FAMÍLIA E AMIGOS</t>
  </si>
  <si>
    <t>Clique aqui para ir para o controle da mesada dos filhos</t>
  </si>
  <si>
    <t>Os gastos são separados em categorias (lanche, passeio com amigos, jogos, etc). Os gastos devem ser inseridos de forma agregada no mês.</t>
  </si>
  <si>
    <r>
      <rPr>
        <b/>
        <sz val="10"/>
        <color rgb="FF0080C5"/>
        <rFont val="Calibri"/>
        <family val="2"/>
        <scheme val="minor"/>
      </rPr>
      <t>LANCHES</t>
    </r>
    <r>
      <rPr>
        <sz val="10"/>
        <color rgb="FF0080C5"/>
        <rFont val="Calibri"/>
        <family val="2"/>
        <scheme val="minor"/>
      </rPr>
      <t xml:space="preserve"> (Docinhos, cantina)</t>
    </r>
  </si>
  <si>
    <r>
      <rPr>
        <b/>
        <sz val="10"/>
        <color rgb="FF0080C5"/>
        <rFont val="Calibri"/>
        <family val="2"/>
        <scheme val="minor"/>
      </rPr>
      <t>BANCA</t>
    </r>
    <r>
      <rPr>
        <sz val="10"/>
        <color rgb="FF0080C5"/>
        <rFont val="Calibri"/>
        <family val="2"/>
        <scheme val="minor"/>
      </rPr>
      <t xml:space="preserve"> (Figurinhas, revista, gibi, etc)</t>
    </r>
  </si>
  <si>
    <r>
      <rPr>
        <b/>
        <sz val="10"/>
        <color rgb="FF0080C5"/>
        <rFont val="Calibri"/>
        <family val="2"/>
        <scheme val="minor"/>
      </rPr>
      <t>PASSEIO COM OS AMIGOS</t>
    </r>
    <r>
      <rPr>
        <sz val="10"/>
        <color rgb="FF0080C5"/>
        <rFont val="Calibri"/>
        <family val="2"/>
        <scheme val="minor"/>
      </rPr>
      <t xml:space="preserve"> (Cinema, sorvete, festas, etc)</t>
    </r>
  </si>
  <si>
    <r>
      <rPr>
        <b/>
        <sz val="10"/>
        <color rgb="FF0080C5"/>
        <rFont val="Calibri"/>
        <family val="2"/>
        <scheme val="minor"/>
      </rPr>
      <t>APLICATIVOS E JOGOS</t>
    </r>
    <r>
      <rPr>
        <sz val="10"/>
        <color rgb="FF0080C5"/>
        <rFont val="Calibri"/>
        <family val="2"/>
        <scheme val="minor"/>
      </rPr>
      <t xml:space="preserve"> (Do celular, computador, vídeogame, etc)</t>
    </r>
  </si>
  <si>
    <r>
      <rPr>
        <b/>
        <sz val="10"/>
        <color rgb="FF0080C5"/>
        <rFont val="Calibri"/>
        <family val="2"/>
        <scheme val="minor"/>
      </rPr>
      <t>DESLOCAMENTOS EXTRAS</t>
    </r>
    <r>
      <rPr>
        <sz val="10"/>
        <color rgb="FF0080C5"/>
        <rFont val="Calibri"/>
        <family val="2"/>
        <scheme val="minor"/>
      </rPr>
      <t xml:space="preserve"> (Ônibus, taxi)</t>
    </r>
  </si>
  <si>
    <r>
      <rPr>
        <b/>
        <sz val="10"/>
        <color rgb="FF0080C5"/>
        <rFont val="Calibri"/>
        <family val="2"/>
        <scheme val="minor"/>
      </rPr>
      <t>PRESENTES PARA MIM</t>
    </r>
    <r>
      <rPr>
        <sz val="10"/>
        <color rgb="FF0080C5"/>
        <rFont val="Calibri"/>
        <family val="2"/>
        <scheme val="minor"/>
      </rPr>
      <t xml:space="preserve"> (Brinquedos, roupas, etc)</t>
    </r>
  </si>
  <si>
    <r>
      <t>Não se deve inserir ou excluir linhas e colunas, já que isto pode afetar os cálculos do controle. Caso deseje alguma alteração ou uma planilha mais personalizada,</t>
    </r>
    <r>
      <rPr>
        <b/>
        <sz val="11"/>
        <color rgb="FF5E5C60"/>
        <rFont val="Calibri"/>
        <family val="2"/>
        <scheme val="minor"/>
      </rPr>
      <t xml:space="preserve"> entre em contato com a gente!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</si>
</sst>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BA2B31"/>
      <name val="Calibri"/>
      <family val="2"/>
      <scheme val="minor"/>
    </font>
    <font>
      <sz val="10"/>
      <color rgb="FF0080C5"/>
      <name val="Calibri"/>
      <family val="2"/>
      <scheme val="minor"/>
    </font>
    <font>
      <b/>
      <sz val="10"/>
      <color rgb="FF0080C5"/>
      <name val="Calibri"/>
      <family val="2"/>
      <scheme val="minor"/>
    </font>
    <font>
      <u/>
      <sz val="11"/>
      <color rgb="FF0080C5"/>
      <name val="Calibri"/>
      <family val="2"/>
      <scheme val="minor"/>
    </font>
    <font>
      <u/>
      <sz val="11"/>
      <color rgb="FFBA2B31"/>
      <name val="Calibri"/>
      <family val="2"/>
      <scheme val="minor"/>
    </font>
    <font>
      <b/>
      <sz val="11"/>
      <color rgb="FFBA2B31"/>
      <name val="Calibri"/>
      <family val="2"/>
      <scheme val="minor"/>
    </font>
    <font>
      <sz val="11"/>
      <color rgb="FF5E5C60"/>
      <name val="Calibri"/>
      <family val="2"/>
      <scheme val="minor"/>
    </font>
    <font>
      <b/>
      <sz val="11"/>
      <color rgb="FF5E5C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A2B31"/>
        <bgColor indexed="64"/>
      </patternFill>
    </fill>
    <fill>
      <patternFill patternType="solid">
        <fgColor rgb="FF0080C5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Fill="1"/>
    <xf numFmtId="0" fontId="0" fillId="0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3" fontId="6" fillId="5" borderId="0" xfId="0" applyNumberFormat="1" applyFont="1" applyFill="1" applyAlignment="1">
      <alignment horizontal="right"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3" fontId="6" fillId="4" borderId="0" xfId="0" applyNumberFormat="1" applyFont="1" applyFill="1" applyAlignment="1">
      <alignment vertical="center"/>
    </xf>
    <xf numFmtId="0" fontId="12" fillId="0" borderId="0" xfId="1" applyFont="1" applyBorder="1" applyAlignment="1">
      <alignment horizontal="right" vertical="center" indent="1"/>
    </xf>
    <xf numFmtId="0" fontId="0" fillId="0" borderId="2" xfId="0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/>
    </xf>
    <xf numFmtId="1" fontId="14" fillId="3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14" fillId="0" borderId="0" xfId="0" applyFont="1" applyAlignment="1">
      <alignment horizontal="left" vertical="center" wrapText="1" indent="1"/>
    </xf>
    <xf numFmtId="0" fontId="4" fillId="4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/>
  </cellXfs>
  <cellStyles count="2">
    <cellStyle name="Hiperlink" xfId="1" builtinId="8"/>
    <cellStyle name="Normal" xfId="0" builtinId="0"/>
  </cellStyles>
  <dxfs count="2">
    <dxf>
      <font>
        <b/>
        <i val="0"/>
        <color theme="0"/>
      </font>
      <fill>
        <patternFill>
          <bgColor theme="4" tint="-0.499984740745262"/>
        </patternFill>
      </fill>
    </dxf>
    <dxf>
      <font>
        <b/>
        <i val="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5E5C60"/>
      <color rgb="FF0080C5"/>
      <color rgb="FFBA2B31"/>
      <color rgb="FF183D5E"/>
      <color rgb="FFFF5437"/>
      <color rgb="FFFE840A"/>
      <color rgb="FF77B0DF"/>
      <color rgb="FF559CD7"/>
      <color rgb="FFFCA6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microsoft.com/office/2007/relationships/hdphoto" Target="../media/hdphoto1.wdp"/><Relationship Id="rId7" Type="http://schemas.openxmlformats.org/officeDocument/2006/relationships/image" Target="../media/image6.png"/><Relationship Id="rId12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5.png"/><Relationship Id="rId11" Type="http://schemas.openxmlformats.org/officeDocument/2006/relationships/image" Target="../media/image10.jpeg"/><Relationship Id="rId5" Type="http://schemas.microsoft.com/office/2007/relationships/hdphoto" Target="../media/hdphoto2.wdp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234950</xdr:colOff>
      <xdr:row>0</xdr:row>
      <xdr:rowOff>165099</xdr:rowOff>
    </xdr:from>
    <xdr:to>
      <xdr:col>1</xdr:col>
      <xdr:colOff>1651000</xdr:colOff>
      <xdr:row>3</xdr:row>
      <xdr:rowOff>246538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60" t="17605" r="9843" b="17305"/>
        <a:stretch/>
      </xdr:blipFill>
      <xdr:spPr>
        <a:xfrm>
          <a:off x="361950" y="165099"/>
          <a:ext cx="1416050" cy="6529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103500</xdr:colOff>
      <xdr:row>10</xdr:row>
      <xdr:rowOff>17473</xdr:rowOff>
    </xdr:from>
    <xdr:ext cx="298191" cy="29958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00" y="1922473"/>
          <a:ext cx="298191" cy="299580"/>
        </a:xfrm>
        <a:prstGeom prst="rect">
          <a:avLst/>
        </a:prstGeom>
      </xdr:spPr>
    </xdr:pic>
    <xdr:clientData/>
  </xdr:oneCellAnchor>
  <xdr:oneCellAnchor>
    <xdr:from>
      <xdr:col>0</xdr:col>
      <xdr:colOff>83789</xdr:colOff>
      <xdr:row>8</xdr:row>
      <xdr:rowOff>32845</xdr:rowOff>
    </xdr:from>
    <xdr:ext cx="311808" cy="315311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89" y="1556845"/>
          <a:ext cx="311808" cy="315311"/>
        </a:xfrm>
        <a:prstGeom prst="rect">
          <a:avLst/>
        </a:prstGeom>
      </xdr:spPr>
    </xdr:pic>
    <xdr:clientData/>
  </xdr:oneCellAnchor>
  <xdr:oneCellAnchor>
    <xdr:from>
      <xdr:col>0</xdr:col>
      <xdr:colOff>105103</xdr:colOff>
      <xdr:row>9</xdr:row>
      <xdr:rowOff>32843</xdr:rowOff>
    </xdr:from>
    <xdr:ext cx="292319" cy="292319"/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3" y="1747343"/>
          <a:ext cx="292319" cy="292319"/>
        </a:xfrm>
        <a:prstGeom prst="rect">
          <a:avLst/>
        </a:prstGeom>
      </xdr:spPr>
    </xdr:pic>
    <xdr:clientData/>
  </xdr:oneCellAnchor>
  <xdr:oneCellAnchor>
    <xdr:from>
      <xdr:col>0</xdr:col>
      <xdr:colOff>105103</xdr:colOff>
      <xdr:row>11</xdr:row>
      <xdr:rowOff>9853</xdr:rowOff>
    </xdr:from>
    <xdr:ext cx="282466" cy="282466"/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6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03" y="2105353"/>
          <a:ext cx="282466" cy="282466"/>
        </a:xfrm>
        <a:prstGeom prst="rect">
          <a:avLst/>
        </a:prstGeom>
      </xdr:spPr>
    </xdr:pic>
    <xdr:clientData/>
  </xdr:oneCellAnchor>
  <xdr:oneCellAnchor>
    <xdr:from>
      <xdr:col>0</xdr:col>
      <xdr:colOff>95251</xdr:colOff>
      <xdr:row>12</xdr:row>
      <xdr:rowOff>0</xdr:rowOff>
    </xdr:from>
    <xdr:ext cx="322383" cy="322383"/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300654"/>
          <a:ext cx="322383" cy="322383"/>
        </a:xfrm>
        <a:prstGeom prst="rect">
          <a:avLst/>
        </a:prstGeom>
      </xdr:spPr>
    </xdr:pic>
    <xdr:clientData/>
  </xdr:oneCellAnchor>
  <xdr:oneCellAnchor>
    <xdr:from>
      <xdr:col>0</xdr:col>
      <xdr:colOff>102576</xdr:colOff>
      <xdr:row>12</xdr:row>
      <xdr:rowOff>21981</xdr:rowOff>
    </xdr:from>
    <xdr:ext cx="293076" cy="293076"/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8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76" y="2498481"/>
          <a:ext cx="293076" cy="293076"/>
        </a:xfrm>
        <a:prstGeom prst="rect">
          <a:avLst/>
        </a:prstGeom>
      </xdr:spPr>
    </xdr:pic>
    <xdr:clientData/>
  </xdr:oneCellAnchor>
  <xdr:oneCellAnchor>
    <xdr:from>
      <xdr:col>0</xdr:col>
      <xdr:colOff>117231</xdr:colOff>
      <xdr:row>14</xdr:row>
      <xdr:rowOff>36634</xdr:rowOff>
    </xdr:from>
    <xdr:ext cx="263769" cy="263769"/>
    <xdr:pic>
      <xdr:nvPicPr>
        <xdr:cNvPr id="8" name="Imagem 7"/>
        <xdr:cNvPicPr>
          <a:picLocks noChangeAspect="1"/>
        </xdr:cNvPicPr>
      </xdr:nvPicPr>
      <xdr:blipFill>
        <a:blip xmlns:r="http://schemas.openxmlformats.org/officeDocument/2006/relationships" r:embed="rId9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1" y="2894134"/>
          <a:ext cx="263769" cy="263769"/>
        </a:xfrm>
        <a:prstGeom prst="rect">
          <a:avLst/>
        </a:prstGeom>
      </xdr:spPr>
    </xdr:pic>
    <xdr:clientData/>
  </xdr:oneCellAnchor>
  <xdr:oneCellAnchor>
    <xdr:from>
      <xdr:col>0</xdr:col>
      <xdr:colOff>113568</xdr:colOff>
      <xdr:row>15</xdr:row>
      <xdr:rowOff>42495</xdr:rowOff>
    </xdr:from>
    <xdr:ext cx="263769" cy="263769"/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9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8" y="3090495"/>
          <a:ext cx="263769" cy="263769"/>
        </a:xfrm>
        <a:prstGeom prst="rect">
          <a:avLst/>
        </a:prstGeom>
      </xdr:spPr>
    </xdr:pic>
    <xdr:clientData/>
  </xdr:oneCellAnchor>
  <xdr:oneCellAnchor>
    <xdr:from>
      <xdr:col>0</xdr:col>
      <xdr:colOff>80596</xdr:colOff>
      <xdr:row>13</xdr:row>
      <xdr:rowOff>0</xdr:rowOff>
    </xdr:from>
    <xdr:ext cx="329711" cy="329711"/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10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96" y="2667000"/>
          <a:ext cx="329711" cy="329711"/>
        </a:xfrm>
        <a:prstGeom prst="rect">
          <a:avLst/>
        </a:prstGeom>
      </xdr:spPr>
    </xdr:pic>
    <xdr:clientData/>
  </xdr:oneCellAnchor>
  <xdr:twoCellAnchor editAs="oneCell">
    <xdr:from>
      <xdr:col>19</xdr:col>
      <xdr:colOff>0</xdr:colOff>
      <xdr:row>15</xdr:row>
      <xdr:rowOff>0</xdr:rowOff>
    </xdr:from>
    <xdr:to>
      <xdr:col>34</xdr:col>
      <xdr:colOff>438150</xdr:colOff>
      <xdr:row>41</xdr:row>
      <xdr:rowOff>153273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2200" y="3911600"/>
          <a:ext cx="10058400" cy="5728573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15</xdr:row>
      <xdr:rowOff>0</xdr:rowOff>
    </xdr:from>
    <xdr:to>
      <xdr:col>34</xdr:col>
      <xdr:colOff>438150</xdr:colOff>
      <xdr:row>41</xdr:row>
      <xdr:rowOff>153273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2200" y="3911600"/>
          <a:ext cx="10058400" cy="5728573"/>
        </a:xfrm>
        <a:prstGeom prst="rect">
          <a:avLst/>
        </a:prstGeom>
      </xdr:spPr>
    </xdr:pic>
    <xdr:clientData/>
  </xdr:twoCellAnchor>
  <xdr:twoCellAnchor editAs="oneCell">
    <xdr:from>
      <xdr:col>1</xdr:col>
      <xdr:colOff>163285</xdr:colOff>
      <xdr:row>0</xdr:row>
      <xdr:rowOff>54429</xdr:rowOff>
    </xdr:from>
    <xdr:to>
      <xdr:col>1</xdr:col>
      <xdr:colOff>1579335</xdr:colOff>
      <xdr:row>4</xdr:row>
      <xdr:rowOff>8868</xdr:rowOff>
    </xdr:to>
    <xdr:pic>
      <xdr:nvPicPr>
        <xdr:cNvPr id="15" name="Imagem 14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60" t="17605" r="9843" b="17305"/>
        <a:stretch/>
      </xdr:blipFill>
      <xdr:spPr>
        <a:xfrm>
          <a:off x="680356" y="54429"/>
          <a:ext cx="1416050" cy="652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showGridLines="0" tabSelected="1" workbookViewId="0"/>
  </sheetViews>
  <sheetFormatPr defaultRowHeight="14.5" x14ac:dyDescent="0.35"/>
  <cols>
    <col min="1" max="1" width="1.81640625" customWidth="1"/>
    <col min="2" max="2" width="26.1796875" customWidth="1"/>
    <col min="3" max="3" width="7.7265625" customWidth="1"/>
    <col min="13" max="13" width="11.54296875" customWidth="1"/>
    <col min="14" max="14" width="12.54296875" customWidth="1"/>
    <col min="15" max="16" width="11.7265625" customWidth="1"/>
    <col min="17" max="17" width="19.453125" customWidth="1"/>
  </cols>
  <sheetData>
    <row r="2" spans="1:17" ht="8.25" customHeight="1" x14ac:dyDescent="0.35"/>
    <row r="3" spans="1:17" ht="22.5" customHeight="1" x14ac:dyDescent="0.35">
      <c r="B3" s="10"/>
      <c r="C3" s="27" t="s">
        <v>25</v>
      </c>
      <c r="D3" s="27"/>
      <c r="E3" s="27"/>
      <c r="F3" s="27"/>
      <c r="G3" s="27"/>
      <c r="H3" s="27"/>
    </row>
    <row r="4" spans="1:17" ht="22.5" customHeight="1" x14ac:dyDescent="0.35"/>
    <row r="5" spans="1:17" ht="15" customHeight="1" x14ac:dyDescent="0.35">
      <c r="A5" s="4"/>
      <c r="B5" s="12" t="s">
        <v>12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2"/>
    </row>
    <row r="6" spans="1:17" ht="58.5" customHeight="1" x14ac:dyDescent="0.35">
      <c r="A6" s="4"/>
      <c r="B6" s="29" t="s">
        <v>26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5"/>
      <c r="O6" s="5"/>
      <c r="P6" s="5"/>
      <c r="Q6" s="2"/>
    </row>
    <row r="7" spans="1:17" ht="29.25" customHeight="1" x14ac:dyDescent="0.35">
      <c r="A7" s="4"/>
      <c r="B7" s="30" t="s">
        <v>15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5"/>
      <c r="O7" s="5"/>
      <c r="P7" s="5"/>
      <c r="Q7" s="2"/>
    </row>
    <row r="8" spans="1:17" x14ac:dyDescent="0.35">
      <c r="A8" s="4"/>
      <c r="B8" s="8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7" ht="15" customHeight="1" x14ac:dyDescent="0.35">
      <c r="A9" s="4"/>
      <c r="B9" s="12" t="s">
        <v>13</v>
      </c>
      <c r="C9" s="4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"/>
    </row>
    <row r="10" spans="1:17" ht="29.25" customHeight="1" x14ac:dyDescent="0.35">
      <c r="A10" s="4"/>
      <c r="B10" s="29" t="s">
        <v>33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6"/>
      <c r="O10" s="6"/>
      <c r="P10" s="6"/>
      <c r="Q10" s="3"/>
    </row>
    <row r="11" spans="1:17" x14ac:dyDescent="0.35">
      <c r="A11" s="4"/>
      <c r="B11" s="4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7"/>
      <c r="Q11" s="1"/>
    </row>
    <row r="13" spans="1:17" x14ac:dyDescent="0.35"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7" x14ac:dyDescent="0.35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6" spans="1:17" ht="22.5" customHeight="1" x14ac:dyDescent="0.35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2:13" ht="22.5" customHeight="1" x14ac:dyDescent="0.35">
      <c r="B17" s="32" t="s">
        <v>16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</row>
  </sheetData>
  <mergeCells count="7">
    <mergeCell ref="C3:H3"/>
    <mergeCell ref="B13:M14"/>
    <mergeCell ref="B16:M16"/>
    <mergeCell ref="B17:M17"/>
    <mergeCell ref="B6:M6"/>
    <mergeCell ref="B10:M10"/>
    <mergeCell ref="B7:M7"/>
  </mergeCells>
  <hyperlinks>
    <hyperlink ref="C3" location="Controle_Financeiro!A1" display="Clique aqui para ir para o controle financeiro"/>
    <hyperlink ref="C3:H3" location="Filhos!A1" display="Clique aqui para ir para o controle dos FILHOS (Tabela)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zoomScale="70" zoomScaleNormal="70" workbookViewId="0">
      <selection activeCell="B4" sqref="B4"/>
    </sheetView>
  </sheetViews>
  <sheetFormatPr defaultColWidth="9.1796875" defaultRowHeight="14.5" x14ac:dyDescent="0.35"/>
  <cols>
    <col min="1" max="1" width="7.453125" style="4" customWidth="1"/>
    <col min="2" max="2" width="51.7265625" style="4" customWidth="1"/>
    <col min="3" max="14" width="10.7265625" style="4" customWidth="1"/>
    <col min="15" max="16384" width="9.1796875" style="4"/>
  </cols>
  <sheetData>
    <row r="1" spans="1:14" ht="14.25" customHeight="1" x14ac:dyDescent="0.35"/>
    <row r="2" spans="1:14" x14ac:dyDescent="0.35">
      <c r="C2" s="13" t="s">
        <v>22</v>
      </c>
      <c r="D2" s="23" t="str">
        <f ca="1">VLOOKUP(MONTH(TODAY()),Plan2!$A$1:$B$12,2,0)</f>
        <v>Maio</v>
      </c>
      <c r="E2" s="22"/>
    </row>
    <row r="3" spans="1:14" ht="12" customHeight="1" x14ac:dyDescent="0.35">
      <c r="C3" s="11"/>
    </row>
    <row r="4" spans="1:14" x14ac:dyDescent="0.35">
      <c r="B4" s="21" t="s">
        <v>14</v>
      </c>
      <c r="C4" s="13" t="s">
        <v>0</v>
      </c>
      <c r="D4" s="13" t="s">
        <v>1</v>
      </c>
      <c r="E4" s="13" t="s">
        <v>2</v>
      </c>
      <c r="F4" s="13" t="s">
        <v>3</v>
      </c>
      <c r="G4" s="13" t="s">
        <v>4</v>
      </c>
      <c r="H4" s="13" t="s">
        <v>5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  <c r="N4" s="13" t="s">
        <v>11</v>
      </c>
    </row>
    <row r="5" spans="1:14" ht="5.25" customHeight="1" x14ac:dyDescent="0.35"/>
    <row r="6" spans="1:14" ht="28.5" customHeight="1" x14ac:dyDescent="0.35">
      <c r="B6" s="18" t="s">
        <v>21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5.25" customHeight="1" x14ac:dyDescent="0.35"/>
    <row r="8" spans="1:14" x14ac:dyDescent="0.35">
      <c r="B8" s="13" t="s">
        <v>20</v>
      </c>
    </row>
    <row r="9" spans="1:14" ht="29.25" customHeight="1" x14ac:dyDescent="0.35">
      <c r="A9" s="11"/>
      <c r="B9" s="16" t="s">
        <v>27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28.5" customHeight="1" x14ac:dyDescent="0.35">
      <c r="B10" s="16" t="s">
        <v>28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28.5" customHeight="1" x14ac:dyDescent="0.35">
      <c r="B11" s="16" t="s">
        <v>29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28.5" customHeight="1" x14ac:dyDescent="0.35">
      <c r="B12" s="16" t="s">
        <v>30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28.5" customHeight="1" x14ac:dyDescent="0.35">
      <c r="A13" s="11"/>
      <c r="B13" s="16" t="s">
        <v>31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28.5" customHeight="1" x14ac:dyDescent="0.35">
      <c r="A14" s="11"/>
      <c r="B14" s="17" t="s">
        <v>23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28.5" customHeight="1" x14ac:dyDescent="0.35">
      <c r="B15" s="16" t="s">
        <v>32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ht="29.25" customHeight="1" x14ac:dyDescent="0.35">
      <c r="B16" s="17" t="s">
        <v>24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2:14" ht="29.25" customHeight="1" x14ac:dyDescent="0.35">
      <c r="B17" s="24" t="s">
        <v>19</v>
      </c>
      <c r="C17" s="25">
        <f t="shared" ref="C17:N17" si="0">SUM(C9:C16)</f>
        <v>0</v>
      </c>
      <c r="D17" s="25">
        <f t="shared" si="0"/>
        <v>0</v>
      </c>
      <c r="E17" s="25">
        <f t="shared" si="0"/>
        <v>0</v>
      </c>
      <c r="F17" s="25">
        <f t="shared" si="0"/>
        <v>0</v>
      </c>
      <c r="G17" s="25">
        <f t="shared" si="0"/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5">
        <f t="shared" si="0"/>
        <v>0</v>
      </c>
      <c r="L17" s="25">
        <f t="shared" si="0"/>
        <v>0</v>
      </c>
      <c r="M17" s="25">
        <f t="shared" si="0"/>
        <v>0</v>
      </c>
      <c r="N17" s="25">
        <f t="shared" si="0"/>
        <v>0</v>
      </c>
    </row>
    <row r="18" spans="2:14" ht="8.25" customHeight="1" x14ac:dyDescent="0.35"/>
    <row r="19" spans="2:14" ht="29.25" customHeight="1" x14ac:dyDescent="0.35">
      <c r="B19" s="14" t="s">
        <v>18</v>
      </c>
      <c r="C19" s="15">
        <f t="shared" ref="C19:N19" si="1">C6-C17</f>
        <v>0</v>
      </c>
      <c r="D19" s="15">
        <f t="shared" si="1"/>
        <v>0</v>
      </c>
      <c r="E19" s="15">
        <f t="shared" si="1"/>
        <v>0</v>
      </c>
      <c r="F19" s="15">
        <f t="shared" si="1"/>
        <v>0</v>
      </c>
      <c r="G19" s="15">
        <f t="shared" si="1"/>
        <v>0</v>
      </c>
      <c r="H19" s="15">
        <f t="shared" si="1"/>
        <v>0</v>
      </c>
      <c r="I19" s="15">
        <f t="shared" si="1"/>
        <v>0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15">
        <f t="shared" si="1"/>
        <v>0</v>
      </c>
      <c r="N19" s="15">
        <f t="shared" si="1"/>
        <v>0</v>
      </c>
    </row>
    <row r="20" spans="2:14" ht="8.25" customHeight="1" x14ac:dyDescent="0.35"/>
    <row r="21" spans="2:14" ht="29.25" customHeight="1" x14ac:dyDescent="0.35">
      <c r="B21" s="19" t="s">
        <v>17</v>
      </c>
      <c r="C21" s="20">
        <f>C19</f>
        <v>0</v>
      </c>
      <c r="D21" s="20">
        <f t="shared" ref="D21:N21" si="2">D19+C21</f>
        <v>0</v>
      </c>
      <c r="E21" s="20">
        <f t="shared" si="2"/>
        <v>0</v>
      </c>
      <c r="F21" s="20">
        <f t="shared" si="2"/>
        <v>0</v>
      </c>
      <c r="G21" s="20">
        <f t="shared" si="2"/>
        <v>0</v>
      </c>
      <c r="H21" s="20">
        <f t="shared" si="2"/>
        <v>0</v>
      </c>
      <c r="I21" s="20">
        <f t="shared" si="2"/>
        <v>0</v>
      </c>
      <c r="J21" s="20">
        <f t="shared" si="2"/>
        <v>0</v>
      </c>
      <c r="K21" s="20">
        <f t="shared" si="2"/>
        <v>0</v>
      </c>
      <c r="L21" s="20">
        <f t="shared" si="2"/>
        <v>0</v>
      </c>
      <c r="M21" s="20">
        <f t="shared" si="2"/>
        <v>0</v>
      </c>
      <c r="N21" s="20">
        <f t="shared" si="2"/>
        <v>0</v>
      </c>
    </row>
    <row r="23" spans="2:14" ht="31.5" customHeight="1" x14ac:dyDescent="0.35">
      <c r="B23" s="31" t="str">
        <f ca="1">IF(C6="","",IF(HLOOKUP(VLOOKUP(MONTH(TODAY())-1,Plan2!$A$1:$B$12,2,0),C4:N21,19,0)&gt;0,"Parabéns! Estamos conseguindo guardar!","Vamos gastar menos!"))</f>
        <v/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</sheetData>
  <mergeCells count="1">
    <mergeCell ref="B23:N23"/>
  </mergeCells>
  <conditionalFormatting sqref="B23:N23">
    <cfRule type="expression" dxfId="1" priority="1">
      <formula>$B$23="Vamos gastar menos!"</formula>
    </cfRule>
    <cfRule type="expression" dxfId="0" priority="2">
      <formula>$B$23="Parabéns! Estamos conseguindo guardar!"</formula>
    </cfRule>
  </conditionalFormatting>
  <hyperlinks>
    <hyperlink ref="B4" location="Instruções!A1" display="Clique aqui para ver as instruções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E11" sqref="E11"/>
    </sheetView>
  </sheetViews>
  <sheetFormatPr defaultRowHeight="14.5" x14ac:dyDescent="0.35"/>
  <sheetData>
    <row r="1" spans="1:2" x14ac:dyDescent="0.35">
      <c r="A1">
        <v>1</v>
      </c>
      <c r="B1" t="s">
        <v>0</v>
      </c>
    </row>
    <row r="2" spans="1:2" x14ac:dyDescent="0.35">
      <c r="A2">
        <v>2</v>
      </c>
      <c r="B2" t="s">
        <v>1</v>
      </c>
    </row>
    <row r="3" spans="1:2" x14ac:dyDescent="0.35">
      <c r="A3">
        <v>3</v>
      </c>
      <c r="B3" t="s">
        <v>2</v>
      </c>
    </row>
    <row r="4" spans="1:2" x14ac:dyDescent="0.35">
      <c r="A4">
        <v>4</v>
      </c>
      <c r="B4" t="s">
        <v>3</v>
      </c>
    </row>
    <row r="5" spans="1:2" x14ac:dyDescent="0.35">
      <c r="A5">
        <v>5</v>
      </c>
      <c r="B5" t="s">
        <v>4</v>
      </c>
    </row>
    <row r="6" spans="1:2" x14ac:dyDescent="0.35">
      <c r="A6">
        <v>6</v>
      </c>
      <c r="B6" t="s">
        <v>5</v>
      </c>
    </row>
    <row r="7" spans="1:2" x14ac:dyDescent="0.35">
      <c r="A7">
        <v>7</v>
      </c>
      <c r="B7" t="s">
        <v>6</v>
      </c>
    </row>
    <row r="8" spans="1:2" x14ac:dyDescent="0.35">
      <c r="A8">
        <v>8</v>
      </c>
      <c r="B8" t="s">
        <v>7</v>
      </c>
    </row>
    <row r="9" spans="1:2" x14ac:dyDescent="0.35">
      <c r="A9">
        <v>9</v>
      </c>
      <c r="B9" t="s">
        <v>8</v>
      </c>
    </row>
    <row r="10" spans="1:2" x14ac:dyDescent="0.35">
      <c r="A10">
        <v>10</v>
      </c>
      <c r="B10" t="s">
        <v>9</v>
      </c>
    </row>
    <row r="11" spans="1:2" x14ac:dyDescent="0.35">
      <c r="A11">
        <v>11</v>
      </c>
      <c r="B11" t="s">
        <v>10</v>
      </c>
    </row>
    <row r="12" spans="1:2" x14ac:dyDescent="0.35">
      <c r="A12">
        <v>12</v>
      </c>
      <c r="B12" t="s">
        <v>11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Instruções</vt:lpstr>
      <vt:lpstr>Plan3</vt:lpstr>
      <vt:lpstr>Plan4</vt:lpstr>
      <vt:lpstr>Filhos</vt:lpstr>
      <vt:lpstr>Plan2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Eduarda Saraiva Rodrigues Pereira</dc:creator>
  <cp:lastModifiedBy>User</cp:lastModifiedBy>
  <dcterms:created xsi:type="dcterms:W3CDTF">2015-07-23T14:02:23Z</dcterms:created>
  <dcterms:modified xsi:type="dcterms:W3CDTF">2021-05-24T14:11:05Z</dcterms:modified>
</cp:coreProperties>
</file>